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nas\Utenti\UffContratti\Marinella\PROGRAMMA BIENNALE\Programma 2021_2022\Modifiche programma\4-modifica settembre\"/>
    </mc:Choice>
  </mc:AlternateContent>
  <xr:revisionPtr revIDLastSave="0" documentId="13_ncr:1_{A3322C52-31B2-4324-A891-0951648CCDBB}" xr6:coauthVersionLast="36" xr6:coauthVersionMax="36" xr10:uidLastSave="{00000000-0000-0000-0000-000000000000}"/>
  <bookViews>
    <workbookView xWindow="0" yWindow="0" windowWidth="14505" windowHeight="7980" xr2:uid="{00000000-000D-0000-FFFF-FFFF00000000}"/>
  </bookViews>
  <sheets>
    <sheet name="Sheda B" sheetId="5" r:id="rId1"/>
    <sheet name="Tabelle" sheetId="2" r:id="rId2"/>
  </sheets>
  <definedNames>
    <definedName name="_xlnm.Print_Area" localSheetId="0">'Sheda B'!$L$4:$AC$8</definedName>
  </definedNames>
  <calcPr calcId="191029"/>
</workbook>
</file>

<file path=xl/calcChain.xml><?xml version="1.0" encoding="utf-8"?>
<calcChain xmlns="http://schemas.openxmlformats.org/spreadsheetml/2006/main">
  <c r="AA8" i="5" l="1"/>
  <c r="Z8" i="5"/>
  <c r="T8" i="5"/>
</calcChain>
</file>

<file path=xl/sharedStrings.xml><?xml version="1.0" encoding="utf-8"?>
<sst xmlns="http://schemas.openxmlformats.org/spreadsheetml/2006/main" count="168" uniqueCount="131">
  <si>
    <t>Codice fiscale Amministrazione</t>
  </si>
  <si>
    <t xml:space="preserve">Prima annualità del primo programma nel quale l'intervento è stato inserito </t>
  </si>
  <si>
    <t>Annualità nella quale si prevede di dare avvio alla procedura di affidamento</t>
  </si>
  <si>
    <t>Codice CUP</t>
  </si>
  <si>
    <t>Acquisto ricompreso nell'importo complessivo di un lavoro o di altra acquisizione presente in programmazione di lavori, servizi e forniture</t>
  </si>
  <si>
    <t xml:space="preserve">CUI lavoro o altra acquisizione nel cui importo complessivo l'acquisto è ricompreso </t>
  </si>
  <si>
    <t>Ambito geografico di esecuzione dell'acquisto (Regione)</t>
  </si>
  <si>
    <t xml:space="preserve">Settore </t>
  </si>
  <si>
    <t>CPV</t>
  </si>
  <si>
    <t xml:space="preserve">Descrizione dell'acquisto </t>
  </si>
  <si>
    <t xml:space="preserve">Livello di priorità </t>
  </si>
  <si>
    <t xml:space="preserve">Responsabile del procedimento </t>
  </si>
  <si>
    <t xml:space="preserve">Durata del contratto </t>
  </si>
  <si>
    <t xml:space="preserve">L'acquisto è relativo a nuovo affidamento di contratto in essere </t>
  </si>
  <si>
    <t>Stima dei costi</t>
  </si>
  <si>
    <t xml:space="preserve">Centrale di committenza o soggetto aggregatore al quale si farà ricorso per l'espletamento della procedura di affidamento  </t>
  </si>
  <si>
    <t>Acquisto aggiunto o variato in seguito a modifica del programma</t>
  </si>
  <si>
    <t>Codice AUSA</t>
  </si>
  <si>
    <t>Denominazione</t>
  </si>
  <si>
    <t xml:space="preserve">codice </t>
  </si>
  <si>
    <t>data (anno)</t>
  </si>
  <si>
    <t>SI/NO</t>
  </si>
  <si>
    <t>Testo</t>
  </si>
  <si>
    <t>Tabella CPV</t>
  </si>
  <si>
    <t>Tabella B.1</t>
  </si>
  <si>
    <t>Numero (mesi)</t>
  </si>
  <si>
    <t>testo</t>
  </si>
  <si>
    <t>Tabella B.2</t>
  </si>
  <si>
    <t>iva</t>
  </si>
  <si>
    <t>valore iva esclusa</t>
  </si>
  <si>
    <t>valore iva inclusa</t>
  </si>
  <si>
    <t>codice SI/NO</t>
  </si>
  <si>
    <t>forniture servizi F/S</t>
  </si>
  <si>
    <t>Acquisti con materiali riciclati</t>
  </si>
  <si>
    <t>Procedura di affidamento</t>
  </si>
  <si>
    <t xml:space="preserve">DM 14/2018, ALLEGATO II - Scheda B: Programma biennale degli acquisti di forniture e servizi </t>
  </si>
  <si>
    <t>1.priorità massima</t>
  </si>
  <si>
    <t>2. priorità media</t>
  </si>
  <si>
    <t>3. priorità minima</t>
  </si>
  <si>
    <t>1. modifica ex art. 7 comma 8 lettera b)</t>
  </si>
  <si>
    <t>2. modifica ex art. 7 comma 8 lettera c)</t>
  </si>
  <si>
    <t>3. modifica ex art. 7 comma 8 lettera d)</t>
  </si>
  <si>
    <t>4. modifica ex art. 7 comma 8 lettera e)</t>
  </si>
  <si>
    <t>5. modifica ex art. 7 comma 9</t>
  </si>
  <si>
    <t>Risorse derivanti da entrate aventi destinazione vincolata per legge</t>
  </si>
  <si>
    <t>Risorse derivanti da entrate acquisite mediante contrazione di mutuo</t>
  </si>
  <si>
    <t>Risorse acquisite mediante apporti di capitale privato</t>
  </si>
  <si>
    <t>Stanziamenti di bilancio</t>
  </si>
  <si>
    <t>Finanziamenti art. 3 DL 310/1990</t>
  </si>
  <si>
    <t>Risorse derivanti da trasferimento immobili</t>
  </si>
  <si>
    <t>Altra tipologia</t>
  </si>
  <si>
    <t>procedura aperta</t>
  </si>
  <si>
    <t>procedura negoziata art 36 b,c,d,</t>
  </si>
  <si>
    <t>affidamento diretto art.36 c.2a</t>
  </si>
  <si>
    <t>procedura competitiva con negoziazione art.62</t>
  </si>
  <si>
    <t>procedura negoziata senza previa pubblicazione</t>
  </si>
  <si>
    <t>affidamento diretto in adesione di accordo quadro/convenzione</t>
  </si>
  <si>
    <t>procedura ristretta</t>
  </si>
  <si>
    <t>accordo quadro</t>
  </si>
  <si>
    <t>convenzione</t>
  </si>
  <si>
    <t>Struttura operativa (Ufficio o Servizio)</t>
  </si>
  <si>
    <t>Acquisti verdi art 34 d.lgs 50/16</t>
  </si>
  <si>
    <t>Primo anno (1)</t>
  </si>
  <si>
    <t>Secondo anno (2)</t>
  </si>
  <si>
    <t>Costi su annualità successive (3)</t>
  </si>
  <si>
    <t>Totale (1+2+3)</t>
  </si>
  <si>
    <t>A</t>
  </si>
  <si>
    <t>Indicare Lettera come da note</t>
  </si>
  <si>
    <t>NOTE</t>
  </si>
  <si>
    <t>PROCEDURA DI AFFIDAMENTO</t>
  </si>
  <si>
    <t>B</t>
  </si>
  <si>
    <t>C</t>
  </si>
  <si>
    <t>D</t>
  </si>
  <si>
    <t>E</t>
  </si>
  <si>
    <t>F</t>
  </si>
  <si>
    <t>G</t>
  </si>
  <si>
    <t>H</t>
  </si>
  <si>
    <t>I</t>
  </si>
  <si>
    <t>TIPOLOGIE RISORSE</t>
  </si>
  <si>
    <t>FINANZIAMENTO</t>
  </si>
  <si>
    <t>TIPOLOGIE RISORSE      (Es. C +D)</t>
  </si>
  <si>
    <t>IMPORTO   EVENTUALMENTE SUDDIVISO PER TIPOLOGIE        (Es. 900.000 + 100.000) VEDI NOTE</t>
  </si>
  <si>
    <t>Elenco degli acquisti del programma</t>
  </si>
  <si>
    <t>DM 14/2018, ALLEGATO II - Scheda B: Programma biennale degli acquisti di forniture e servizi adeguato alle richieste Osservatorio Regionale</t>
  </si>
  <si>
    <t>Amministrazione: COMUNE DI EMPOLI</t>
  </si>
  <si>
    <t>ITI14</t>
  </si>
  <si>
    <t>procedura negoziata senza previa pubblicazione art.125( settori speciali)</t>
  </si>
  <si>
    <t>procedura competitiva con negoziazione art.124 (settori speciali )</t>
  </si>
  <si>
    <t>affidamento diretto a società raggruppate/consorziate o controllate nelle concessioni di LL.PP</t>
  </si>
  <si>
    <t>procedura ai sensi dei regolamenti degli organi costituzionali</t>
  </si>
  <si>
    <t>procedura derivante da legge regionale</t>
  </si>
  <si>
    <t>sistema dinamico di acquisizione</t>
  </si>
  <si>
    <t>dialogo competitivo</t>
  </si>
  <si>
    <t>procedura art.16 c.2-bis DPR 380/2001 per opere di urbanizzaz. A scomputo primarie sotto soglia com.</t>
  </si>
  <si>
    <t xml:space="preserve">D </t>
  </si>
  <si>
    <t>R</t>
  </si>
  <si>
    <t>N</t>
  </si>
  <si>
    <t>M</t>
  </si>
  <si>
    <t>O</t>
  </si>
  <si>
    <t>L</t>
  </si>
  <si>
    <t>P</t>
  </si>
  <si>
    <t>Q</t>
  </si>
  <si>
    <t>S</t>
  </si>
  <si>
    <t>T</t>
  </si>
  <si>
    <t>U</t>
  </si>
  <si>
    <t>V</t>
  </si>
  <si>
    <t>parternariato per l'innovazione art.65</t>
  </si>
  <si>
    <t>concorso di progettazione e do idee in due fasi ex art.154 c.4e5 art.157 c.</t>
  </si>
  <si>
    <t>W</t>
  </si>
  <si>
    <t>Z</t>
  </si>
  <si>
    <t>procedura di affidamento e contraente vincolato da disposizioni sovraordinate</t>
  </si>
  <si>
    <t xml:space="preserve">Numero intervento CUI Assegnato automaticamente dall'Osservatorio Regionale (da indicare solo per le modifiche al programma) </t>
  </si>
  <si>
    <t xml:space="preserve">Lotto funzionale </t>
  </si>
  <si>
    <t>confronto competitivo in adesione di accordo quadro/convenzione</t>
  </si>
  <si>
    <t>procedura disciplinata da regolamento interno per settori speciali art.36 C.8</t>
  </si>
  <si>
    <t>NO</t>
  </si>
  <si>
    <t>SCUOLA</t>
  </si>
  <si>
    <t>01329160483-2021-00002</t>
  </si>
  <si>
    <t>2021</t>
  </si>
  <si>
    <t>SERVIZI</t>
  </si>
  <si>
    <t>1</t>
  </si>
  <si>
    <t>01329160483-2021-00008</t>
  </si>
  <si>
    <t>BERTINI</t>
  </si>
  <si>
    <t>NOTA BENE</t>
  </si>
  <si>
    <t>NEI COSTI DELLE GARE NON SONO PREVISTI GLI INCENTIVI</t>
  </si>
  <si>
    <t>COMUNE EMPOLI</t>
  </si>
  <si>
    <t>0000178385</t>
  </si>
  <si>
    <t>Servizi scolastici vari (A) (BASE APPALTO)</t>
  </si>
  <si>
    <t>Servizi assistenza sociale  85310000-5 (prestazione principale)</t>
  </si>
  <si>
    <t xml:space="preserve">36+36 </t>
  </si>
  <si>
    <r>
      <rPr>
        <b/>
        <sz val="9"/>
        <color theme="1"/>
        <rFont val="Calibri"/>
        <family val="2"/>
        <scheme val="minor"/>
      </rPr>
      <t>A</t>
    </r>
    <r>
      <rPr>
        <sz val="9"/>
        <color theme="1"/>
        <rFont val="Calibri"/>
        <family val="2"/>
        <scheme val="minor"/>
      </rPr>
      <t xml:space="preserve"> (35.659,33 IMPONIBILE e 1.876,80 IVA)  la </t>
    </r>
    <r>
      <rPr>
        <b/>
        <sz val="9"/>
        <color theme="1"/>
        <rFont val="Calibri"/>
        <family val="2"/>
        <scheme val="minor"/>
      </rPr>
      <t xml:space="preserve">A </t>
    </r>
    <r>
      <rPr>
        <sz val="9"/>
        <color theme="1"/>
        <rFont val="Calibri"/>
        <family val="2"/>
        <scheme val="minor"/>
      </rPr>
      <t xml:space="preserve">è relativa solo all'anno 2021           </t>
    </r>
    <r>
      <rPr>
        <b/>
        <sz val="9"/>
        <color theme="1"/>
        <rFont val="Calibri"/>
        <family val="2"/>
        <scheme val="minor"/>
      </rPr>
      <t>D</t>
    </r>
    <r>
      <rPr>
        <sz val="9"/>
        <color theme="1"/>
        <rFont val="Calibri"/>
        <family val="2"/>
        <scheme val="minor"/>
      </rPr>
      <t xml:space="preserve"> (12.907.859,15 IMPONIBILE e 1.438.113.98 IVA)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</si>
</sst>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Calibri"/>
      <family val="2"/>
    </font>
    <font>
      <b/>
      <sz val="9"/>
      <color theme="2" tint="-0.249977111117893"/>
      <name val="Calibri"/>
      <family val="2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3" fontId="0" fillId="2" borderId="0" xfId="0" applyNumberFormat="1" applyFill="1"/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0" fillId="2" borderId="0" xfId="0" applyFont="1" applyFill="1"/>
    <xf numFmtId="0" fontId="10" fillId="2" borderId="0" xfId="0" applyFont="1" applyFill="1"/>
    <xf numFmtId="0" fontId="0" fillId="2" borderId="5" xfId="0" applyFill="1" applyBorder="1"/>
    <xf numFmtId="0" fontId="0" fillId="2" borderId="8" xfId="0" applyFill="1" applyBorder="1"/>
    <xf numFmtId="0" fontId="10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13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0" xfId="0" applyNumberFormat="1" applyFont="1" applyFill="1" applyBorder="1" applyAlignment="1">
      <alignment horizontal="center" vertical="center" wrapText="1"/>
    </xf>
    <xf numFmtId="164" fontId="9" fillId="3" borderId="10" xfId="1" applyFont="1" applyFill="1" applyBorder="1" applyAlignment="1">
      <alignment horizontal="center" vertical="center" wrapText="1"/>
    </xf>
    <xf numFmtId="49" fontId="15" fillId="3" borderId="9" xfId="0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horizontal="center" vertical="center" wrapText="1"/>
    </xf>
    <xf numFmtId="164" fontId="17" fillId="3" borderId="10" xfId="1" applyFont="1" applyFill="1" applyBorder="1" applyAlignment="1">
      <alignment horizontal="center" vertical="center" wrapText="1"/>
    </xf>
    <xf numFmtId="43" fontId="17" fillId="3" borderId="10" xfId="0" applyNumberFormat="1" applyFont="1" applyFill="1" applyBorder="1" applyAlignment="1">
      <alignment horizontal="center" vertical="center" wrapText="1"/>
    </xf>
    <xf numFmtId="43" fontId="16" fillId="3" borderId="12" xfId="0" applyNumberFormat="1" applyFont="1" applyFill="1" applyBorder="1" applyAlignment="1">
      <alignment horizontal="center" vertical="center" wrapText="1"/>
    </xf>
    <xf numFmtId="43" fontId="16" fillId="3" borderId="9" xfId="1" applyNumberFormat="1" applyFont="1" applyFill="1" applyBorder="1" applyAlignment="1">
      <alignment horizontal="center" vertical="center" wrapText="1"/>
    </xf>
    <xf numFmtId="43" fontId="17" fillId="3" borderId="11" xfId="0" applyNumberFormat="1" applyFont="1" applyFill="1" applyBorder="1" applyAlignment="1">
      <alignment horizontal="center" vertical="center" wrapText="1"/>
    </xf>
    <xf numFmtId="43" fontId="0" fillId="2" borderId="0" xfId="0" applyNumberFormat="1" applyFill="1"/>
    <xf numFmtId="43" fontId="17" fillId="3" borderId="11" xfId="1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18" fillId="3" borderId="10" xfId="0" applyNumberFormat="1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4"/>
  <sheetViews>
    <sheetView tabSelected="1" topLeftCell="O1" zoomScaleNormal="100" workbookViewId="0">
      <selection activeCell="AA8" sqref="AA8"/>
    </sheetView>
  </sheetViews>
  <sheetFormatPr defaultRowHeight="15" x14ac:dyDescent="0.25"/>
  <cols>
    <col min="1" max="1" width="9.140625" style="6"/>
    <col min="2" max="2" width="9.5703125" style="6" customWidth="1"/>
    <col min="3" max="4" width="9.140625" style="6"/>
    <col min="5" max="5" width="8.5703125" style="6" customWidth="1"/>
    <col min="6" max="7" width="9.140625" style="6"/>
    <col min="8" max="8" width="8.140625" style="6" customWidth="1"/>
    <col min="9" max="11" width="9.140625" style="6"/>
    <col min="12" max="12" width="12" style="6" customWidth="1"/>
    <col min="13" max="15" width="9.140625" style="6"/>
    <col min="16" max="16" width="7.85546875" style="6" customWidth="1"/>
    <col min="17" max="17" width="9.140625" style="6"/>
    <col min="18" max="18" width="15.7109375" style="6" customWidth="1"/>
    <col min="19" max="19" width="16.5703125" style="6" bestFit="1" customWidth="1"/>
    <col min="20" max="20" width="17.85546875" style="6" customWidth="1"/>
    <col min="21" max="21" width="14.5703125" style="6" customWidth="1"/>
    <col min="22" max="22" width="11.140625" style="6" customWidth="1"/>
    <col min="23" max="23" width="16.28515625" style="6" customWidth="1"/>
    <col min="24" max="24" width="20" style="6" customWidth="1"/>
    <col min="25" max="25" width="11.85546875" style="6" customWidth="1"/>
    <col min="26" max="26" width="17.7109375" style="6" customWidth="1"/>
    <col min="27" max="27" width="14.42578125" style="6" customWidth="1"/>
    <col min="28" max="28" width="7" style="6" customWidth="1"/>
    <col min="29" max="29" width="9.140625" style="6" customWidth="1"/>
    <col min="30" max="30" width="9.140625" style="6"/>
    <col min="31" max="31" width="11" style="6" customWidth="1"/>
    <col min="32" max="16384" width="9.140625" style="6"/>
  </cols>
  <sheetData>
    <row r="1" spans="1:35" ht="23.25" x14ac:dyDescent="0.25">
      <c r="A1" s="54" t="s">
        <v>83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1:35" ht="23.25" x14ac:dyDescent="0.25">
      <c r="A2" s="54" t="s">
        <v>84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</row>
    <row r="3" spans="1:35" ht="23.25" x14ac:dyDescent="0.25">
      <c r="A3" s="55" t="s">
        <v>82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</row>
    <row r="4" spans="1:35" ht="48" x14ac:dyDescent="0.25">
      <c r="A4" s="56" t="s">
        <v>111</v>
      </c>
      <c r="B4" s="57" t="s">
        <v>0</v>
      </c>
      <c r="C4" s="47" t="s">
        <v>1</v>
      </c>
      <c r="D4" s="47" t="s">
        <v>2</v>
      </c>
      <c r="E4" s="47" t="s">
        <v>3</v>
      </c>
      <c r="F4" s="47" t="s">
        <v>4</v>
      </c>
      <c r="G4" s="47" t="s">
        <v>5</v>
      </c>
      <c r="H4" s="47" t="s">
        <v>112</v>
      </c>
      <c r="I4" s="47" t="s">
        <v>6</v>
      </c>
      <c r="J4" s="47" t="s">
        <v>7</v>
      </c>
      <c r="K4" s="47" t="s">
        <v>8</v>
      </c>
      <c r="L4" s="47" t="s">
        <v>9</v>
      </c>
      <c r="M4" s="47" t="s">
        <v>10</v>
      </c>
      <c r="N4" s="47" t="s">
        <v>11</v>
      </c>
      <c r="O4" s="47" t="s">
        <v>60</v>
      </c>
      <c r="P4" s="47" t="s">
        <v>12</v>
      </c>
      <c r="Q4" s="47" t="s">
        <v>13</v>
      </c>
      <c r="R4" s="47" t="s">
        <v>14</v>
      </c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5" t="s">
        <v>15</v>
      </c>
      <c r="AE4" s="46"/>
      <c r="AF4" s="17" t="s">
        <v>34</v>
      </c>
      <c r="AG4" s="47" t="s">
        <v>61</v>
      </c>
      <c r="AH4" s="47" t="s">
        <v>33</v>
      </c>
      <c r="AI4" s="47" t="s">
        <v>16</v>
      </c>
    </row>
    <row r="5" spans="1:35" x14ac:dyDescent="0.25">
      <c r="A5" s="56"/>
      <c r="B5" s="58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8" t="s">
        <v>62</v>
      </c>
      <c r="S5" s="18"/>
      <c r="T5" s="18"/>
      <c r="U5" s="48" t="s">
        <v>63</v>
      </c>
      <c r="V5" s="18"/>
      <c r="W5" s="18"/>
      <c r="X5" s="48" t="s">
        <v>64</v>
      </c>
      <c r="Y5" s="18"/>
      <c r="Z5" s="18"/>
      <c r="AA5" s="50" t="s">
        <v>65</v>
      </c>
      <c r="AB5" s="51" t="s">
        <v>79</v>
      </c>
      <c r="AC5" s="52"/>
      <c r="AD5" s="53" t="s">
        <v>17</v>
      </c>
      <c r="AE5" s="47" t="s">
        <v>18</v>
      </c>
      <c r="AF5" s="19"/>
      <c r="AG5" s="47"/>
      <c r="AH5" s="47"/>
      <c r="AI5" s="47"/>
    </row>
    <row r="6" spans="1:35" ht="75" customHeight="1" thickBot="1" x14ac:dyDescent="0.3">
      <c r="A6" s="56"/>
      <c r="B6" s="59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8"/>
      <c r="S6" s="18"/>
      <c r="T6" s="18"/>
      <c r="U6" s="49"/>
      <c r="V6" s="20"/>
      <c r="W6" s="20"/>
      <c r="X6" s="48"/>
      <c r="Y6" s="18"/>
      <c r="Z6" s="18"/>
      <c r="AA6" s="50"/>
      <c r="AB6" s="21" t="s">
        <v>81</v>
      </c>
      <c r="AC6" s="21" t="s">
        <v>80</v>
      </c>
      <c r="AD6" s="53"/>
      <c r="AE6" s="47"/>
      <c r="AF6" s="22"/>
      <c r="AG6" s="47"/>
      <c r="AH6" s="47"/>
      <c r="AI6" s="47"/>
    </row>
    <row r="7" spans="1:35" ht="48.75" thickBot="1" x14ac:dyDescent="0.3">
      <c r="A7" s="4" t="s">
        <v>19</v>
      </c>
      <c r="B7" s="5" t="s">
        <v>19</v>
      </c>
      <c r="C7" s="5" t="s">
        <v>20</v>
      </c>
      <c r="D7" s="5" t="s">
        <v>20</v>
      </c>
      <c r="E7" s="5" t="s">
        <v>31</v>
      </c>
      <c r="F7" s="5" t="s">
        <v>21</v>
      </c>
      <c r="G7" s="5" t="s">
        <v>19</v>
      </c>
      <c r="H7" s="5" t="s">
        <v>21</v>
      </c>
      <c r="I7" s="5" t="s">
        <v>22</v>
      </c>
      <c r="J7" s="5" t="s">
        <v>32</v>
      </c>
      <c r="K7" s="5" t="s">
        <v>23</v>
      </c>
      <c r="L7" s="5" t="s">
        <v>22</v>
      </c>
      <c r="M7" s="21" t="s">
        <v>24</v>
      </c>
      <c r="N7" s="5" t="s">
        <v>22</v>
      </c>
      <c r="O7" s="5" t="s">
        <v>22</v>
      </c>
      <c r="P7" s="5" t="s">
        <v>25</v>
      </c>
      <c r="Q7" s="5" t="s">
        <v>21</v>
      </c>
      <c r="R7" s="18" t="s">
        <v>29</v>
      </c>
      <c r="S7" s="18" t="s">
        <v>28</v>
      </c>
      <c r="T7" s="23" t="s">
        <v>30</v>
      </c>
      <c r="U7" s="24" t="s">
        <v>29</v>
      </c>
      <c r="V7" s="25" t="s">
        <v>28</v>
      </c>
      <c r="W7" s="26" t="s">
        <v>30</v>
      </c>
      <c r="X7" s="27" t="s">
        <v>29</v>
      </c>
      <c r="Y7" s="18" t="s">
        <v>28</v>
      </c>
      <c r="Z7" s="18" t="s">
        <v>30</v>
      </c>
      <c r="AA7" s="18" t="s">
        <v>29</v>
      </c>
      <c r="AB7" s="18" t="s">
        <v>29</v>
      </c>
      <c r="AC7" s="21" t="s">
        <v>67</v>
      </c>
      <c r="AD7" s="28" t="s">
        <v>19</v>
      </c>
      <c r="AE7" s="5" t="s">
        <v>26</v>
      </c>
      <c r="AF7" s="21" t="s">
        <v>67</v>
      </c>
      <c r="AG7" s="5" t="s">
        <v>21</v>
      </c>
      <c r="AH7" s="5" t="s">
        <v>21</v>
      </c>
      <c r="AI7" s="21" t="s">
        <v>27</v>
      </c>
    </row>
    <row r="8" spans="1:35" ht="249.75" customHeight="1" thickBot="1" x14ac:dyDescent="0.3">
      <c r="A8" s="36"/>
      <c r="B8" s="30" t="s">
        <v>121</v>
      </c>
      <c r="C8" s="30" t="s">
        <v>118</v>
      </c>
      <c r="D8" s="30" t="s">
        <v>118</v>
      </c>
      <c r="E8" s="30" t="s">
        <v>115</v>
      </c>
      <c r="F8" s="31" t="s">
        <v>115</v>
      </c>
      <c r="G8" s="30" t="s">
        <v>117</v>
      </c>
      <c r="H8" s="30" t="s">
        <v>115</v>
      </c>
      <c r="I8" s="32" t="s">
        <v>85</v>
      </c>
      <c r="J8" s="30" t="s">
        <v>119</v>
      </c>
      <c r="K8" s="37" t="s">
        <v>128</v>
      </c>
      <c r="L8" s="33" t="s">
        <v>127</v>
      </c>
      <c r="M8" s="34" t="s">
        <v>120</v>
      </c>
      <c r="N8" s="31" t="s">
        <v>122</v>
      </c>
      <c r="O8" s="30" t="s">
        <v>116</v>
      </c>
      <c r="P8" s="37" t="s">
        <v>129</v>
      </c>
      <c r="Q8" s="30" t="s">
        <v>115</v>
      </c>
      <c r="R8" s="38">
        <v>736276.76889999991</v>
      </c>
      <c r="S8" s="39">
        <v>118293.42109999999</v>
      </c>
      <c r="T8" s="39">
        <f>SUM(R8+S8)</f>
        <v>854570.19</v>
      </c>
      <c r="U8" s="41">
        <v>2092315.5603</v>
      </c>
      <c r="V8" s="40">
        <v>322017.12969999999</v>
      </c>
      <c r="W8" s="42">
        <v>2414332.69</v>
      </c>
      <c r="X8" s="42">
        <v>10114926.150800001</v>
      </c>
      <c r="Y8" s="44">
        <v>999680.22920000018</v>
      </c>
      <c r="Z8" s="60">
        <f>SUM(X8+Y8)</f>
        <v>11114606.380000001</v>
      </c>
      <c r="AA8" s="60">
        <f>SUM(R8+U8+X8)</f>
        <v>12943518.48</v>
      </c>
      <c r="AB8" s="30" t="s">
        <v>130</v>
      </c>
      <c r="AC8" s="30" t="s">
        <v>130</v>
      </c>
      <c r="AD8" s="30" t="s">
        <v>126</v>
      </c>
      <c r="AE8" s="31" t="s">
        <v>125</v>
      </c>
      <c r="AF8" s="34" t="s">
        <v>66</v>
      </c>
      <c r="AG8" s="35" t="s">
        <v>115</v>
      </c>
      <c r="AH8" s="35" t="s">
        <v>115</v>
      </c>
      <c r="AI8" s="35" t="s">
        <v>42</v>
      </c>
    </row>
    <row r="9" spans="1:35" x14ac:dyDescent="0.25">
      <c r="R9" s="7"/>
      <c r="S9" s="7"/>
      <c r="T9" s="7"/>
      <c r="U9" s="7"/>
      <c r="V9" s="7"/>
      <c r="W9" s="7"/>
      <c r="X9" s="7"/>
      <c r="Y9" s="7"/>
      <c r="Z9" s="7"/>
      <c r="AA9" s="7"/>
      <c r="AB9" s="8"/>
    </row>
    <row r="10" spans="1:35" ht="23.25" x14ac:dyDescent="0.35">
      <c r="S10" s="9"/>
      <c r="V10" s="10" t="s">
        <v>68</v>
      </c>
      <c r="AD10" s="11"/>
      <c r="AE10" s="12" t="s">
        <v>123</v>
      </c>
    </row>
    <row r="11" spans="1:35" x14ac:dyDescent="0.25">
      <c r="S11" s="9"/>
      <c r="AD11" s="12"/>
      <c r="AE11" s="13" t="s">
        <v>124</v>
      </c>
      <c r="AF11" s="14"/>
      <c r="AG11" s="14"/>
      <c r="AH11" s="14"/>
      <c r="AI11" s="14"/>
    </row>
    <row r="12" spans="1:35" x14ac:dyDescent="0.25">
      <c r="T12" s="15" t="s">
        <v>78</v>
      </c>
      <c r="U12" s="16"/>
      <c r="AD12" s="12"/>
    </row>
    <row r="13" spans="1:35" x14ac:dyDescent="0.25">
      <c r="S13" s="8" t="s">
        <v>66</v>
      </c>
      <c r="T13" s="6" t="s">
        <v>44</v>
      </c>
      <c r="AD13" s="12"/>
    </row>
    <row r="14" spans="1:35" x14ac:dyDescent="0.25">
      <c r="S14" s="8" t="s">
        <v>70</v>
      </c>
      <c r="T14" s="6" t="s">
        <v>45</v>
      </c>
      <c r="AD14" s="12"/>
    </row>
    <row r="15" spans="1:35" x14ac:dyDescent="0.25">
      <c r="S15" s="8" t="s">
        <v>71</v>
      </c>
      <c r="T15" s="6" t="s">
        <v>46</v>
      </c>
      <c r="Z15" s="43"/>
    </row>
    <row r="16" spans="1:35" x14ac:dyDescent="0.25">
      <c r="S16" s="8" t="s">
        <v>72</v>
      </c>
      <c r="T16" s="11" t="s">
        <v>47</v>
      </c>
      <c r="U16" s="11"/>
      <c r="V16" s="11"/>
      <c r="Z16" s="43"/>
      <c r="AD16" s="12"/>
      <c r="AE16" s="12"/>
    </row>
    <row r="17" spans="19:22" x14ac:dyDescent="0.25">
      <c r="S17" s="8" t="s">
        <v>73</v>
      </c>
      <c r="T17" s="11" t="s">
        <v>48</v>
      </c>
      <c r="U17" s="12"/>
    </row>
    <row r="18" spans="19:22" x14ac:dyDescent="0.25">
      <c r="S18" s="8" t="s">
        <v>74</v>
      </c>
      <c r="T18" s="11" t="s">
        <v>49</v>
      </c>
      <c r="U18" s="12"/>
    </row>
    <row r="19" spans="19:22" x14ac:dyDescent="0.25">
      <c r="S19" s="29" t="s">
        <v>75</v>
      </c>
      <c r="T19" s="11" t="s">
        <v>50</v>
      </c>
      <c r="U19" s="12"/>
    </row>
    <row r="20" spans="19:22" x14ac:dyDescent="0.25">
      <c r="S20" s="12"/>
      <c r="U20" s="12"/>
    </row>
    <row r="22" spans="19:22" x14ac:dyDescent="0.25">
      <c r="T22" s="12" t="s">
        <v>69</v>
      </c>
      <c r="U22" s="12"/>
      <c r="V22" s="12"/>
    </row>
    <row r="23" spans="19:22" x14ac:dyDescent="0.25">
      <c r="S23" s="8" t="s">
        <v>66</v>
      </c>
      <c r="T23" s="6" t="s">
        <v>51</v>
      </c>
    </row>
    <row r="24" spans="19:22" x14ac:dyDescent="0.25">
      <c r="S24" s="8" t="s">
        <v>70</v>
      </c>
      <c r="T24" s="6" t="s">
        <v>52</v>
      </c>
    </row>
    <row r="25" spans="19:22" x14ac:dyDescent="0.25">
      <c r="S25" s="8" t="s">
        <v>71</v>
      </c>
      <c r="T25" s="6" t="s">
        <v>53</v>
      </c>
    </row>
    <row r="26" spans="19:22" x14ac:dyDescent="0.25">
      <c r="S26" s="8" t="s">
        <v>94</v>
      </c>
      <c r="T26" s="6" t="s">
        <v>114</v>
      </c>
    </row>
    <row r="27" spans="19:22" x14ac:dyDescent="0.25">
      <c r="S27" s="8" t="s">
        <v>73</v>
      </c>
      <c r="T27" s="6" t="s">
        <v>54</v>
      </c>
    </row>
    <row r="28" spans="19:22" x14ac:dyDescent="0.25">
      <c r="S28" s="8" t="s">
        <v>74</v>
      </c>
      <c r="T28" s="6" t="s">
        <v>55</v>
      </c>
    </row>
    <row r="29" spans="19:22" x14ac:dyDescent="0.25">
      <c r="S29" s="8" t="s">
        <v>75</v>
      </c>
      <c r="T29" s="6" t="s">
        <v>87</v>
      </c>
    </row>
    <row r="30" spans="19:22" x14ac:dyDescent="0.25">
      <c r="S30" s="8" t="s">
        <v>76</v>
      </c>
      <c r="T30" s="6" t="s">
        <v>86</v>
      </c>
    </row>
    <row r="31" spans="19:22" x14ac:dyDescent="0.25">
      <c r="S31" s="8" t="s">
        <v>77</v>
      </c>
      <c r="T31" s="6" t="s">
        <v>88</v>
      </c>
    </row>
    <row r="32" spans="19:22" x14ac:dyDescent="0.25">
      <c r="S32" s="8" t="s">
        <v>99</v>
      </c>
      <c r="T32" s="6" t="s">
        <v>56</v>
      </c>
    </row>
    <row r="33" spans="19:20" x14ac:dyDescent="0.25">
      <c r="S33" s="8" t="s">
        <v>97</v>
      </c>
      <c r="T33" s="6" t="s">
        <v>113</v>
      </c>
    </row>
    <row r="34" spans="19:20" x14ac:dyDescent="0.25">
      <c r="S34" s="8" t="s">
        <v>96</v>
      </c>
      <c r="T34" s="6" t="s">
        <v>89</v>
      </c>
    </row>
    <row r="35" spans="19:20" x14ac:dyDescent="0.25">
      <c r="S35" s="8" t="s">
        <v>98</v>
      </c>
      <c r="T35" s="6" t="s">
        <v>90</v>
      </c>
    </row>
    <row r="36" spans="19:20" x14ac:dyDescent="0.25">
      <c r="S36" s="8" t="s">
        <v>100</v>
      </c>
      <c r="T36" s="6" t="s">
        <v>57</v>
      </c>
    </row>
    <row r="37" spans="19:20" x14ac:dyDescent="0.25">
      <c r="S37" s="8" t="s">
        <v>101</v>
      </c>
      <c r="T37" s="6" t="s">
        <v>58</v>
      </c>
    </row>
    <row r="38" spans="19:20" x14ac:dyDescent="0.25">
      <c r="S38" s="8" t="s">
        <v>95</v>
      </c>
      <c r="T38" s="6" t="s">
        <v>59</v>
      </c>
    </row>
    <row r="39" spans="19:20" x14ac:dyDescent="0.25">
      <c r="S39" s="8" t="s">
        <v>102</v>
      </c>
      <c r="T39" s="6" t="s">
        <v>91</v>
      </c>
    </row>
    <row r="40" spans="19:20" x14ac:dyDescent="0.25">
      <c r="S40" s="8" t="s">
        <v>103</v>
      </c>
      <c r="T40" s="6" t="s">
        <v>92</v>
      </c>
    </row>
    <row r="41" spans="19:20" x14ac:dyDescent="0.25">
      <c r="S41" s="8" t="s">
        <v>104</v>
      </c>
      <c r="T41" s="6" t="s">
        <v>93</v>
      </c>
    </row>
    <row r="42" spans="19:20" x14ac:dyDescent="0.25">
      <c r="S42" s="8" t="s">
        <v>105</v>
      </c>
      <c r="T42" s="6" t="s">
        <v>106</v>
      </c>
    </row>
    <row r="43" spans="19:20" x14ac:dyDescent="0.25">
      <c r="S43" s="8" t="s">
        <v>108</v>
      </c>
      <c r="T43" s="6" t="s">
        <v>107</v>
      </c>
    </row>
    <row r="44" spans="19:20" x14ac:dyDescent="0.25">
      <c r="S44" s="8" t="s">
        <v>109</v>
      </c>
      <c r="T44" s="6" t="s">
        <v>110</v>
      </c>
    </row>
  </sheetData>
  <mergeCells count="32">
    <mergeCell ref="A1:Y1"/>
    <mergeCell ref="A2:Y2"/>
    <mergeCell ref="A3:Y3"/>
    <mergeCell ref="A4:A6"/>
    <mergeCell ref="B4:B6"/>
    <mergeCell ref="C4:C6"/>
    <mergeCell ref="D4:D6"/>
    <mergeCell ref="E4:E6"/>
    <mergeCell ref="F4:F6"/>
    <mergeCell ref="G4:G6"/>
    <mergeCell ref="R4:AC4"/>
    <mergeCell ref="H4:H6"/>
    <mergeCell ref="I4:I6"/>
    <mergeCell ref="J4:J6"/>
    <mergeCell ref="K4:K6"/>
    <mergeCell ref="L4:L6"/>
    <mergeCell ref="N4:N6"/>
    <mergeCell ref="O4:O6"/>
    <mergeCell ref="P4:P6"/>
    <mergeCell ref="Q4:Q6"/>
    <mergeCell ref="M4:M6"/>
    <mergeCell ref="AD4:AE4"/>
    <mergeCell ref="AG4:AG6"/>
    <mergeCell ref="AH4:AH6"/>
    <mergeCell ref="AI4:AI6"/>
    <mergeCell ref="R5:R6"/>
    <mergeCell ref="U5:U6"/>
    <mergeCell ref="X5:X6"/>
    <mergeCell ref="AA5:AA6"/>
    <mergeCell ref="AB5:AC5"/>
    <mergeCell ref="AD5:AD6"/>
    <mergeCell ref="AE5:AE6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5"/>
  <sheetViews>
    <sheetView workbookViewId="0">
      <selection activeCell="A12" sqref="A12"/>
    </sheetView>
  </sheetViews>
  <sheetFormatPr defaultRowHeight="15" x14ac:dyDescent="0.25"/>
  <cols>
    <col min="1" max="1" width="114.28515625" customWidth="1"/>
  </cols>
  <sheetData>
    <row r="1" spans="1:1" ht="18.75" x14ac:dyDescent="0.25">
      <c r="A1" s="1" t="s">
        <v>35</v>
      </c>
    </row>
    <row r="2" spans="1:1" x14ac:dyDescent="0.25">
      <c r="A2" s="2"/>
    </row>
    <row r="3" spans="1:1" x14ac:dyDescent="0.25">
      <c r="A3" s="3" t="s">
        <v>24</v>
      </c>
    </row>
    <row r="4" spans="1:1" x14ac:dyDescent="0.25">
      <c r="A4" s="2" t="s">
        <v>36</v>
      </c>
    </row>
    <row r="5" spans="1:1" x14ac:dyDescent="0.25">
      <c r="A5" s="2" t="s">
        <v>37</v>
      </c>
    </row>
    <row r="6" spans="1:1" x14ac:dyDescent="0.25">
      <c r="A6" s="2" t="s">
        <v>38</v>
      </c>
    </row>
    <row r="7" spans="1:1" x14ac:dyDescent="0.25">
      <c r="A7" s="2"/>
    </row>
    <row r="8" spans="1:1" x14ac:dyDescent="0.25">
      <c r="A8" s="3" t="s">
        <v>27</v>
      </c>
    </row>
    <row r="9" spans="1:1" x14ac:dyDescent="0.25">
      <c r="A9" s="2" t="s">
        <v>39</v>
      </c>
    </row>
    <row r="10" spans="1:1" x14ac:dyDescent="0.25">
      <c r="A10" s="2" t="s">
        <v>40</v>
      </c>
    </row>
    <row r="11" spans="1:1" x14ac:dyDescent="0.25">
      <c r="A11" s="2" t="s">
        <v>41</v>
      </c>
    </row>
    <row r="12" spans="1:1" ht="28.5" customHeight="1" x14ac:dyDescent="0.25">
      <c r="A12" s="2" t="s">
        <v>42</v>
      </c>
    </row>
    <row r="13" spans="1:1" hidden="1" x14ac:dyDescent="0.25">
      <c r="A13" s="2" t="s">
        <v>43</v>
      </c>
    </row>
    <row r="15" spans="1:1" x14ac:dyDescent="0.25">
      <c r="A1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Sheda B</vt:lpstr>
      <vt:lpstr>Tabelle</vt:lpstr>
      <vt:lpstr>'Sheda B'!Area_stampa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giusil</dc:creator>
  <cp:lastModifiedBy>Nero Marinella</cp:lastModifiedBy>
  <cp:lastPrinted>2021-01-07T10:20:23Z</cp:lastPrinted>
  <dcterms:created xsi:type="dcterms:W3CDTF">2019-09-12T07:18:11Z</dcterms:created>
  <dcterms:modified xsi:type="dcterms:W3CDTF">2021-09-22T13:20:54Z</dcterms:modified>
</cp:coreProperties>
</file>